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C25" i="1"/>
  <c r="C23"/>
  <c r="C17"/>
  <c r="E7"/>
  <c r="E6"/>
  <c r="E8" s="1"/>
  <c r="E5"/>
  <c r="D8"/>
  <c r="C8"/>
</calcChain>
</file>

<file path=xl/sharedStrings.xml><?xml version="1.0" encoding="utf-8"?>
<sst xmlns="http://schemas.openxmlformats.org/spreadsheetml/2006/main" count="29" uniqueCount="25">
  <si>
    <t xml:space="preserve">Portefeuille </t>
  </si>
  <si>
    <t>Rekening Courant</t>
  </si>
  <si>
    <t>Beleggers Rekening</t>
  </si>
  <si>
    <t>Totaal</t>
  </si>
  <si>
    <t>bankkosten rc</t>
  </si>
  <si>
    <t>Creditrente bel.rek</t>
  </si>
  <si>
    <t>Koersresultaat</t>
  </si>
  <si>
    <t>Dividend en rente</t>
  </si>
  <si>
    <t>Totaal kosten</t>
  </si>
  <si>
    <t>Donaties</t>
  </si>
  <si>
    <t xml:space="preserve">      mutatie</t>
  </si>
  <si>
    <t>Totaal opbrengst</t>
  </si>
  <si>
    <t>OPBRENGST-KOSTEN</t>
  </si>
  <si>
    <t>jaaropgave</t>
  </si>
  <si>
    <t>rek/cour</t>
  </si>
  <si>
    <t>beleg/rek</t>
  </si>
  <si>
    <t>result/overz</t>
  </si>
  <si>
    <t>SERVICE</t>
  </si>
  <si>
    <t>DIV.KOSTEN</t>
  </si>
  <si>
    <t>betaalde belasting</t>
  </si>
  <si>
    <t>rek/courant</t>
  </si>
  <si>
    <t>terugontv. Belasting</t>
  </si>
  <si>
    <t>provisie en kosten</t>
  </si>
  <si>
    <t>RESULTAATOPSTELLING BOEKJAAR  2014</t>
  </si>
  <si>
    <t>Financiële verantwoording 2014</t>
  </si>
</sst>
</file>

<file path=xl/styles.xml><?xml version="1.0" encoding="utf-8"?>
<styleSheet xmlns="http://schemas.openxmlformats.org/spreadsheetml/2006/main">
  <numFmts count="2">
    <numFmt numFmtId="44" formatCode="_-&quot;€&quot;\ * #,##0.00_-;_-&quot;€&quot;\ * #,##0.00\-;_-&quot;€&quot;\ * &quot;-&quot;??_-;_-@_-"/>
    <numFmt numFmtId="164" formatCode="_ * #,##0.00_ ;_ * \-#,##0.00_ ;_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44" fontId="0" fillId="0" borderId="0" xfId="1" applyFont="1"/>
    <xf numFmtId="44" fontId="1" fillId="0" borderId="0" xfId="1" applyFont="1"/>
    <xf numFmtId="44" fontId="0" fillId="0" borderId="0" xfId="1" applyFont="1" applyAlignment="1">
      <alignment horizontal="right"/>
    </xf>
    <xf numFmtId="44" fontId="0" fillId="0" borderId="1" xfId="1" applyFont="1" applyBorder="1"/>
    <xf numFmtId="44" fontId="0" fillId="0" borderId="1" xfId="1" applyFont="1" applyBorder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A39" sqref="A39"/>
    </sheetView>
  </sheetViews>
  <sheetFormatPr defaultRowHeight="15"/>
  <cols>
    <col min="1" max="1" width="21.85546875" customWidth="1"/>
    <col min="2" max="2" width="0.140625" customWidth="1"/>
    <col min="3" max="3" width="14.5703125" customWidth="1"/>
    <col min="4" max="4" width="14.7109375" customWidth="1"/>
    <col min="5" max="5" width="13.42578125" customWidth="1"/>
  </cols>
  <sheetData>
    <row r="1" spans="1:5">
      <c r="A1" s="1" t="s">
        <v>24</v>
      </c>
      <c r="B1" s="1"/>
      <c r="C1" s="1"/>
    </row>
    <row r="2" spans="1:5">
      <c r="A2" s="1"/>
      <c r="B2" s="1"/>
      <c r="C2" s="1"/>
    </row>
    <row r="3" spans="1:5">
      <c r="C3" s="2">
        <v>42004</v>
      </c>
      <c r="D3" s="2">
        <v>41639</v>
      </c>
      <c r="E3" s="1" t="s">
        <v>10</v>
      </c>
    </row>
    <row r="4" spans="1:5">
      <c r="D4" s="2"/>
    </row>
    <row r="5" spans="1:5">
      <c r="A5" s="1" t="s">
        <v>0</v>
      </c>
      <c r="B5" s="1"/>
      <c r="C5" s="6">
        <v>1234413.48</v>
      </c>
      <c r="D5" s="6">
        <v>983630.24</v>
      </c>
      <c r="E5" s="6">
        <f>C5-D5</f>
        <v>250783.24</v>
      </c>
    </row>
    <row r="6" spans="1:5">
      <c r="A6" s="1" t="s">
        <v>1</v>
      </c>
      <c r="B6" s="1"/>
      <c r="C6" s="6">
        <v>910.84</v>
      </c>
      <c r="D6" s="6">
        <v>666.23</v>
      </c>
      <c r="E6" s="6">
        <f>C6-D6</f>
        <v>244.61</v>
      </c>
    </row>
    <row r="7" spans="1:5">
      <c r="A7" s="1" t="s">
        <v>2</v>
      </c>
      <c r="B7" s="1"/>
      <c r="C7" s="9">
        <v>31939.52</v>
      </c>
      <c r="D7" s="9">
        <v>190860.26</v>
      </c>
      <c r="E7" s="9">
        <f>C7-D7</f>
        <v>-158920.74000000002</v>
      </c>
    </row>
    <row r="8" spans="1:5">
      <c r="A8" s="1" t="s">
        <v>3</v>
      </c>
      <c r="C8" s="7">
        <f>SUM(C5:C7)</f>
        <v>1267263.8400000001</v>
      </c>
      <c r="D8" s="7">
        <f>SUM(D5:D7)</f>
        <v>1175156.73</v>
      </c>
      <c r="E8" s="7">
        <f>SUM(E5:E7)</f>
        <v>92107.109999999957</v>
      </c>
    </row>
    <row r="9" spans="1:5">
      <c r="A9" s="1"/>
      <c r="C9" s="4"/>
      <c r="D9" s="4"/>
      <c r="E9" s="4"/>
    </row>
    <row r="10" spans="1:5">
      <c r="A10" s="1" t="s">
        <v>23</v>
      </c>
      <c r="C10" s="4"/>
      <c r="D10" s="4"/>
      <c r="E10" s="4"/>
    </row>
    <row r="11" spans="1:5">
      <c r="C11" s="3"/>
      <c r="D11" s="3"/>
    </row>
    <row r="12" spans="1:5">
      <c r="A12" s="1" t="s">
        <v>4</v>
      </c>
      <c r="C12" s="6">
        <v>256.27999999999997</v>
      </c>
      <c r="D12" s="3" t="s">
        <v>14</v>
      </c>
    </row>
    <row r="13" spans="1:5">
      <c r="A13" s="1" t="s">
        <v>17</v>
      </c>
      <c r="C13" s="8">
        <v>96.75</v>
      </c>
      <c r="D13" s="3" t="s">
        <v>15</v>
      </c>
    </row>
    <row r="14" spans="1:5">
      <c r="A14" s="1" t="s">
        <v>22</v>
      </c>
      <c r="C14" s="8">
        <v>472.5</v>
      </c>
      <c r="D14" s="3" t="s">
        <v>15</v>
      </c>
    </row>
    <row r="15" spans="1:5">
      <c r="A15" s="1" t="s">
        <v>19</v>
      </c>
      <c r="C15" s="8">
        <v>1484.3</v>
      </c>
      <c r="D15" s="3" t="s">
        <v>13</v>
      </c>
    </row>
    <row r="16" spans="1:5">
      <c r="A16" s="1" t="s">
        <v>18</v>
      </c>
      <c r="C16" s="10">
        <v>887.64</v>
      </c>
      <c r="D16" s="3" t="s">
        <v>20</v>
      </c>
    </row>
    <row r="17" spans="1:5">
      <c r="A17" s="1" t="s">
        <v>8</v>
      </c>
      <c r="C17" s="7">
        <f>SUM(C12:C16)</f>
        <v>3197.47</v>
      </c>
      <c r="D17" s="4"/>
    </row>
    <row r="18" spans="1:5">
      <c r="C18" s="6"/>
      <c r="D18" s="3"/>
    </row>
    <row r="19" spans="1:5">
      <c r="A19" s="1" t="s">
        <v>5</v>
      </c>
      <c r="C19" s="6">
        <v>1784.88</v>
      </c>
      <c r="D19" s="3" t="s">
        <v>15</v>
      </c>
    </row>
    <row r="20" spans="1:5">
      <c r="A20" s="1" t="s">
        <v>6</v>
      </c>
      <c r="C20" s="6">
        <v>72539.600000000006</v>
      </c>
      <c r="D20" s="3" t="s">
        <v>16</v>
      </c>
      <c r="E20" s="5"/>
    </row>
    <row r="21" spans="1:5">
      <c r="A21" s="1" t="s">
        <v>7</v>
      </c>
      <c r="C21" s="6">
        <v>45678.7</v>
      </c>
      <c r="D21" s="3" t="s">
        <v>13</v>
      </c>
      <c r="E21" s="5"/>
    </row>
    <row r="22" spans="1:5">
      <c r="A22" s="1" t="s">
        <v>21</v>
      </c>
      <c r="C22" s="9">
        <v>680</v>
      </c>
      <c r="D22" s="3" t="s">
        <v>15</v>
      </c>
      <c r="E22" s="5"/>
    </row>
    <row r="23" spans="1:5">
      <c r="A23" s="1" t="s">
        <v>11</v>
      </c>
      <c r="C23" s="7">
        <f>SUM(C19:C22)</f>
        <v>120683.18000000001</v>
      </c>
      <c r="D23" s="3"/>
    </row>
    <row r="24" spans="1:5">
      <c r="C24" s="9"/>
      <c r="D24" s="3"/>
    </row>
    <row r="25" spans="1:5">
      <c r="A25" s="1" t="s">
        <v>12</v>
      </c>
      <c r="C25" s="7">
        <f>C23-C17</f>
        <v>117485.71</v>
      </c>
      <c r="D25" s="3"/>
    </row>
    <row r="26" spans="1:5">
      <c r="C26" s="6"/>
      <c r="D26" s="3"/>
    </row>
    <row r="27" spans="1:5">
      <c r="A27" s="1" t="s">
        <v>9</v>
      </c>
      <c r="C27" s="7">
        <v>25378.6</v>
      </c>
      <c r="D27" s="3"/>
    </row>
    <row r="28" spans="1:5">
      <c r="C28" s="3"/>
      <c r="D28" s="3"/>
    </row>
  </sheetData>
  <pageMargins left="0.70866141732283472" right="0.70866141732283472" top="0.74803149606299213" bottom="0.74803149606299213" header="0.31496062992125984" footer="0.31496062992125984"/>
  <pageSetup paperSize="9" scale="1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</dc:creator>
  <cp:lastModifiedBy>nkorver</cp:lastModifiedBy>
  <cp:lastPrinted>2015-03-10T10:00:15Z</cp:lastPrinted>
  <dcterms:created xsi:type="dcterms:W3CDTF">2014-02-17T13:38:03Z</dcterms:created>
  <dcterms:modified xsi:type="dcterms:W3CDTF">2015-04-03T14:35:59Z</dcterms:modified>
</cp:coreProperties>
</file>